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4"/>
  <workbookPr autoCompressPictures="0"/>
  <mc:AlternateContent xmlns:mc="http://schemas.openxmlformats.org/markup-compatibility/2006">
    <mc:Choice Requires="x15">
      <x15ac:absPath xmlns:x15ac="http://schemas.microsoft.com/office/spreadsheetml/2010/11/ac" url="/Users/satoureika/ドキュメント/"/>
    </mc:Choice>
  </mc:AlternateContent>
  <xr:revisionPtr revIDLastSave="0" documentId="8_{8759A111-6B8D-8F40-97B5-B2EF5C732727}" xr6:coauthVersionLast="47" xr6:coauthVersionMax="47" xr10:uidLastSave="{00000000-0000-0000-0000-000000000000}"/>
  <bookViews>
    <workbookView xWindow="-29460" yWindow="-23500" windowWidth="27820" windowHeight="17500" xr2:uid="{00000000-000D-0000-FFFF-FFFF00000000}"/>
  </bookViews>
  <sheets>
    <sheet name="Sheet1" sheetId="1" r:id="rId1"/>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4" i="1" l="1"/>
  <c r="F3" i="1"/>
  <c r="E6" i="1"/>
  <c r="F2" i="1" l="1"/>
  <c r="F6" i="1" s="1"/>
</calcChain>
</file>

<file path=xl/sharedStrings.xml><?xml version="1.0" encoding="utf-8"?>
<sst xmlns="http://schemas.openxmlformats.org/spreadsheetml/2006/main" count="14" uniqueCount="13">
  <si>
    <t>工数</t>
    <rPh sb="0" eb="2">
      <t>コウスウ</t>
    </rPh>
    <phoneticPr fontId="1"/>
  </si>
  <si>
    <t>No.</t>
    <phoneticPr fontId="1"/>
  </si>
  <si>
    <t>内容</t>
    <rPh sb="0" eb="2">
      <t>シュウセイナイヨウ</t>
    </rPh>
    <phoneticPr fontId="1"/>
  </si>
  <si>
    <t>契約新規登録
契約編集
契約変更
注文者入力</t>
    <rPh sb="0" eb="2">
      <t xml:space="preserve">ケイヤク </t>
    </rPh>
    <rPh sb="2" eb="6">
      <t xml:space="preserve">シンキトウロク </t>
    </rPh>
    <rPh sb="9" eb="11">
      <t xml:space="preserve">ヘンシュウ </t>
    </rPh>
    <rPh sb="12" eb="14">
      <t xml:space="preserve">ケイヤク </t>
    </rPh>
    <rPh sb="14" eb="16">
      <t xml:space="preserve">ヘンコウ </t>
    </rPh>
    <rPh sb="17" eb="20">
      <t xml:space="preserve">チュウモンシャ </t>
    </rPh>
    <rPh sb="20" eb="22">
      <t xml:space="preserve">ニュウリョク </t>
    </rPh>
    <phoneticPr fontId="1"/>
  </si>
  <si>
    <t>合計（税抜）</t>
    <rPh sb="0" eb="2">
      <t>ゴウケイ</t>
    </rPh>
    <rPh sb="3" eb="5">
      <t xml:space="preserve">ゼイヌキ </t>
    </rPh>
    <phoneticPr fontId="1"/>
  </si>
  <si>
    <t>料金（税抜）</t>
    <rPh sb="0" eb="2">
      <t>リョウキン</t>
    </rPh>
    <rPh sb="3" eb="5">
      <t xml:space="preserve">ゼイヌキ </t>
    </rPh>
    <phoneticPr fontId="1"/>
  </si>
  <si>
    <t>対象画面</t>
    <rPh sb="0" eb="2">
      <t xml:space="preserve">タイショウ </t>
    </rPh>
    <rPh sb="2" eb="4">
      <t xml:space="preserve">ガメｎ </t>
    </rPh>
    <phoneticPr fontId="1"/>
  </si>
  <si>
    <t>サイト反映費用</t>
    <rPh sb="3" eb="5">
      <t xml:space="preserve">ハンエイ </t>
    </rPh>
    <rPh sb="5" eb="7">
      <t xml:space="preserve">ヒヨウ </t>
    </rPh>
    <phoneticPr fontId="1"/>
  </si>
  <si>
    <t>1件 500円</t>
    <rPh sb="1" eb="2">
      <t xml:space="preserve">ケｎ </t>
    </rPh>
    <rPh sb="6" eb="7">
      <t xml:space="preserve">エｎ </t>
    </rPh>
    <phoneticPr fontId="1"/>
  </si>
  <si>
    <t>1件 250円</t>
    <rPh sb="1" eb="2">
      <t xml:space="preserve">ケｎ </t>
    </rPh>
    <rPh sb="6" eb="7">
      <t xml:space="preserve">エｎ </t>
    </rPh>
    <phoneticPr fontId="1"/>
  </si>
  <si>
    <t>1次業者決裁フロー・複数拠点機能・契約金額入力タイプ追加が未反映のサイトへの反映費用。
（対象サイトは契約金額入力タイプの実装完了のタイミングでの確定）。
料金は2025/12/25時点での場合の仮金額です。</t>
    <rPh sb="2" eb="4">
      <t xml:space="preserve">ギョウシャ </t>
    </rPh>
    <rPh sb="4" eb="6">
      <t xml:space="preserve">ケッサイ </t>
    </rPh>
    <rPh sb="10" eb="12">
      <t xml:space="preserve">フクスウ </t>
    </rPh>
    <rPh sb="12" eb="14">
      <t xml:space="preserve">キョテｎ </t>
    </rPh>
    <rPh sb="14" eb="16">
      <t xml:space="preserve">キノウ </t>
    </rPh>
    <rPh sb="17" eb="19">
      <t xml:space="preserve">ケイヤク </t>
    </rPh>
    <rPh sb="19" eb="21">
      <t xml:space="preserve">キンガク </t>
    </rPh>
    <rPh sb="21" eb="23">
      <t xml:space="preserve">ニュウリョク </t>
    </rPh>
    <rPh sb="26" eb="28">
      <t xml:space="preserve">ツイカ </t>
    </rPh>
    <rPh sb="29" eb="32">
      <t xml:space="preserve">ミハンエイ </t>
    </rPh>
    <rPh sb="40" eb="42">
      <t xml:space="preserve">ヒヨウ </t>
    </rPh>
    <rPh sb="54" eb="56">
      <t xml:space="preserve">ジテｎ </t>
    </rPh>
    <rPh sb="62" eb="63">
      <t xml:space="preserve">ケｎ </t>
    </rPh>
    <rPh sb="98" eb="99">
      <t xml:space="preserve">カリ </t>
    </rPh>
    <phoneticPr fontId="1"/>
  </si>
  <si>
    <t>1次業者決裁フロー・複数拠点機能を既に反映済みサイトへの反映費用。
（対象サイトは契約金額入力タイプの実装完了のタイミングでの確定）。
料金は2025/12/25時点での場合の仮金額です。</t>
    <phoneticPr fontId="1"/>
  </si>
  <si>
    <r>
      <t xml:space="preserve">契約金額入力タイプに「自由入力」を追加。
「自由入力」が選択された場合のJavaScript処理を新たに追加。
各画面の明細の入力チェックで「自由入力」のパターンの処理を追加。
PDF作成時に「明細タイトル」が「自由入力」のパターンの時に「工事費内訳書」になるよう設定。
各画面の自由入力パターンの動作確認。
■「自由入力」の仕様
1. 注文価格（明細「金額」の入力値の合計額）、消費税額、発注金額は自動計算。
2. 注文価格、発注金額は編集不可。
3. 明細１行目は、必須。1行目のチェックを自動入力&amp;編集不可。
4. 明細のチェックボックスが選択されたら、「項目」「数量」「単位」「単価」、「金額」、「備考」を入力可能にする。
5. 明細の「金額」は「数量」*「単価」を自動計算。
6. 明細の必須チェックは「項目」のみ。
7. 明細の「数量」「単価」「金額」はマイナスを含む数値のみを許可。
</t>
    </r>
    <r>
      <rPr>
        <sz val="11"/>
        <color theme="3"/>
        <rFont val="ＭＳ Ｐゴシック"/>
        <family val="2"/>
        <charset val="128"/>
      </rPr>
      <t xml:space="preserve">■単価、金額欄の黒塗り仕様変更
現在の仕様
・工事種別が「民間工事」
・原本、写契約書が対象。
・値の有無に関係なく黒塗り。（備考以外）
↓
新しい仕様
・工事種別が「民間工事」
・注文書原稿、請書原稿、原本、写契約書が対象。
・値が「0」以外     = 注文書原稿、請書原稿、原本は「入力値まま」。写契約書は「黒塗りする」。
・値が「0」            = 注文書原稿、請書原稿、原本は「ブランク」。写契約書は「黒塗りする」。
・値が「ブランク」  = 注文書原稿、請書原稿、原本は「ブランク」。写契約書は「黒塗りしない」。
</t>
    </r>
    <rPh sb="0" eb="2">
      <t xml:space="preserve">ケイヤク </t>
    </rPh>
    <rPh sb="2" eb="4">
      <t xml:space="preserve">キンガク </t>
    </rPh>
    <rPh sb="4" eb="6">
      <t xml:space="preserve">ニュウリョク </t>
    </rPh>
    <rPh sb="11" eb="13">
      <t xml:space="preserve">ジユウ </t>
    </rPh>
    <rPh sb="13" eb="15">
      <t xml:space="preserve">ニュウリョク </t>
    </rPh>
    <rPh sb="17" eb="19">
      <t xml:space="preserve">ツイカ </t>
    </rPh>
    <rPh sb="22" eb="24">
      <t xml:space="preserve">ジユウ </t>
    </rPh>
    <rPh sb="24" eb="26">
      <t xml:space="preserve">ニュウリョク </t>
    </rPh>
    <rPh sb="28" eb="30">
      <t xml:space="preserve">センタク </t>
    </rPh>
    <rPh sb="33" eb="35">
      <t xml:space="preserve">バアイ </t>
    </rPh>
    <rPh sb="46" eb="48">
      <t xml:space="preserve">ショリ </t>
    </rPh>
    <rPh sb="49" eb="50">
      <t xml:space="preserve">アラタニ </t>
    </rPh>
    <rPh sb="52" eb="54">
      <t xml:space="preserve">ツイカ </t>
    </rPh>
    <rPh sb="56" eb="57">
      <t xml:space="preserve">カク </t>
    </rPh>
    <rPh sb="57" eb="59">
      <t xml:space="preserve">ガメｎ </t>
    </rPh>
    <rPh sb="60" eb="62">
      <t xml:space="preserve">メイサイ </t>
    </rPh>
    <rPh sb="63" eb="65">
      <t xml:space="preserve">ニュウリョク </t>
    </rPh>
    <rPh sb="71" eb="75">
      <t xml:space="preserve">ジユウニュウリョク </t>
    </rPh>
    <rPh sb="82" eb="84">
      <t xml:space="preserve">ショリ </t>
    </rPh>
    <rPh sb="92" eb="94">
      <t xml:space="preserve">サクセイ </t>
    </rPh>
    <rPh sb="94" eb="95">
      <t xml:space="preserve">ジ </t>
    </rPh>
    <rPh sb="97" eb="99">
      <t xml:space="preserve">メイサイ </t>
    </rPh>
    <rPh sb="106" eb="110">
      <t xml:space="preserve">ジユウニュウリョク </t>
    </rPh>
    <rPh sb="120" eb="123">
      <t xml:space="preserve">コウジヒ </t>
    </rPh>
    <rPh sb="123" eb="126">
      <t xml:space="preserve">ウチワケショ </t>
    </rPh>
    <rPh sb="132" eb="134">
      <t xml:space="preserve">セッテイ </t>
    </rPh>
    <rPh sb="135" eb="154">
      <t xml:space="preserve">ジユウ </t>
    </rPh>
    <rPh sb="154" eb="155">
      <t xml:space="preserve">ニュウリョク </t>
    </rPh>
    <rPh sb="157" eb="159">
      <t xml:space="preserve">シヨウ </t>
    </rPh>
    <rPh sb="164" eb="166">
      <t xml:space="preserve">チュウモン </t>
    </rPh>
    <rPh sb="166" eb="168">
      <t xml:space="preserve">カカク </t>
    </rPh>
    <rPh sb="170" eb="172">
      <t xml:space="preserve">メイサイ </t>
    </rPh>
    <rPh sb="173" eb="175">
      <t xml:space="preserve">キンガク </t>
    </rPh>
    <rPh sb="177" eb="180">
      <t xml:space="preserve">ニュウリョクチノ </t>
    </rPh>
    <rPh sb="181" eb="183">
      <t xml:space="preserve">ゴウケイ </t>
    </rPh>
    <rPh sb="183" eb="184">
      <t xml:space="preserve">ガク </t>
    </rPh>
    <rPh sb="185" eb="189">
      <t xml:space="preserve">ショウヒゼイガク </t>
    </rPh>
    <rPh sb="190" eb="192">
      <t xml:space="preserve">ハッチュウ </t>
    </rPh>
    <rPh sb="192" eb="194">
      <t xml:space="preserve">キンガク </t>
    </rPh>
    <rPh sb="195" eb="199">
      <t xml:space="preserve">ジドウケイサｎ </t>
    </rPh>
    <rPh sb="200" eb="202">
      <t xml:space="preserve">ヘンシュウウ </t>
    </rPh>
    <rPh sb="205" eb="207">
      <t xml:space="preserve">チュウモｎ </t>
    </rPh>
    <rPh sb="207" eb="209">
      <t xml:space="preserve">カカク </t>
    </rPh>
    <rPh sb="210" eb="214">
      <t xml:space="preserve">ハッチュウキンガク </t>
    </rPh>
    <rPh sb="215" eb="217">
      <t xml:space="preserve">フカ </t>
    </rPh>
    <rPh sb="224" eb="226">
      <t xml:space="preserve">メイサイ </t>
    </rPh>
    <rPh sb="231" eb="233">
      <t xml:space="preserve">ヒッス </t>
    </rPh>
    <rPh sb="235" eb="237">
      <t xml:space="preserve">ギョウメノ </t>
    </rPh>
    <rPh sb="243" eb="245">
      <t xml:space="preserve">ジドウ </t>
    </rPh>
    <rPh sb="245" eb="247">
      <t xml:space="preserve">ニュウリョク </t>
    </rPh>
    <rPh sb="248" eb="250">
      <t xml:space="preserve">ヘンシュウ </t>
    </rPh>
    <rPh sb="250" eb="252">
      <t xml:space="preserve">フカ </t>
    </rPh>
    <rPh sb="257" eb="259">
      <t xml:space="preserve">メイサイ </t>
    </rPh>
    <rPh sb="315" eb="317">
      <t xml:space="preserve">メイサイ </t>
    </rPh>
    <rPh sb="319" eb="321">
      <t xml:space="preserve">キンガク </t>
    </rPh>
    <rPh sb="324" eb="326">
      <t xml:space="preserve">スウリョウ </t>
    </rPh>
    <rPh sb="329" eb="331">
      <t xml:space="preserve">タンカ </t>
    </rPh>
    <rPh sb="333" eb="335">
      <t xml:space="preserve">ジドウ </t>
    </rPh>
    <rPh sb="335" eb="337">
      <t xml:space="preserve">ケイサｎ </t>
    </rPh>
    <rPh sb="342" eb="344">
      <t xml:space="preserve">メイサイ </t>
    </rPh>
    <rPh sb="345" eb="347">
      <t xml:space="preserve">ヒッス </t>
    </rPh>
    <rPh sb="353" eb="355">
      <t xml:space="preserve">コウモクメイ </t>
    </rPh>
    <rPh sb="363" eb="365">
      <t xml:space="preserve">メイサイノ </t>
    </rPh>
    <rPh sb="367" eb="369">
      <t xml:space="preserve">スウリョウ </t>
    </rPh>
    <rPh sb="371" eb="373">
      <t xml:space="preserve">タンカ </t>
    </rPh>
    <rPh sb="375" eb="377">
      <t xml:space="preserve">キンガク </t>
    </rPh>
    <rPh sb="384" eb="385">
      <t xml:space="preserve">フクム </t>
    </rPh>
    <rPh sb="386" eb="388">
      <t xml:space="preserve">スウチ </t>
    </rPh>
    <rPh sb="391" eb="393">
      <t xml:space="preserve">キョカ </t>
    </rPh>
    <rPh sb="403" eb="405">
      <t xml:space="preserve">タンカ </t>
    </rPh>
    <rPh sb="406" eb="408">
      <t xml:space="preserve">キンガク </t>
    </rPh>
    <rPh sb="408" eb="409">
      <t xml:space="preserve">ラｎ </t>
    </rPh>
    <rPh sb="410" eb="412">
      <t xml:space="preserve">クロヌリ </t>
    </rPh>
    <rPh sb="413" eb="415">
      <t xml:space="preserve">シヨウ </t>
    </rPh>
    <rPh sb="415" eb="417">
      <t xml:space="preserve">ヘンコウ </t>
    </rPh>
    <rPh sb="418" eb="420">
      <t xml:space="preserve">ゲンザイノ </t>
    </rPh>
    <rPh sb="421" eb="423">
      <t xml:space="preserve">シヨウ </t>
    </rPh>
    <rPh sb="425" eb="429">
      <t xml:space="preserve">コウジシュベツ </t>
    </rPh>
    <rPh sb="431" eb="433">
      <t xml:space="preserve">ミンカｎ </t>
    </rPh>
    <rPh sb="433" eb="435">
      <t xml:space="preserve">コウジ </t>
    </rPh>
    <rPh sb="438" eb="440">
      <t xml:space="preserve">ゲンポｎ </t>
    </rPh>
    <rPh sb="441" eb="442">
      <t xml:space="preserve">ウツシ </t>
    </rPh>
    <rPh sb="442" eb="445">
      <t xml:space="preserve">ケイヤクショ </t>
    </rPh>
    <rPh sb="446" eb="448">
      <t xml:space="preserve">タイショウ </t>
    </rPh>
    <rPh sb="451" eb="452">
      <t xml:space="preserve">アタイガ </t>
    </rPh>
    <rPh sb="453" eb="455">
      <t xml:space="preserve">ウム </t>
    </rPh>
    <rPh sb="456" eb="458">
      <t xml:space="preserve">カンケイ </t>
    </rPh>
    <rPh sb="460" eb="462">
      <t xml:space="preserve">クロヌリ </t>
    </rPh>
    <rPh sb="465" eb="467">
      <t xml:space="preserve">ビコウ </t>
    </rPh>
    <rPh sb="467" eb="469">
      <t xml:space="preserve">イガイ </t>
    </rPh>
    <rPh sb="473" eb="474">
      <t xml:space="preserve">アタラシイ </t>
    </rPh>
    <rPh sb="476" eb="478">
      <t xml:space="preserve">シヨウ </t>
    </rPh>
    <rPh sb="480" eb="484">
      <t xml:space="preserve">コウジシュベツ </t>
    </rPh>
    <rPh sb="486" eb="488">
      <t xml:space="preserve">ミンカｎ </t>
    </rPh>
    <rPh sb="488" eb="490">
      <t xml:space="preserve">コウジ </t>
    </rPh>
    <rPh sb="493" eb="496">
      <t xml:space="preserve">チュウモンショ </t>
    </rPh>
    <rPh sb="496" eb="498">
      <t xml:space="preserve">ゲンコウ </t>
    </rPh>
    <rPh sb="499" eb="501">
      <t xml:space="preserve">ウケショ </t>
    </rPh>
    <rPh sb="501" eb="503">
      <t xml:space="preserve">ゲンコウ </t>
    </rPh>
    <rPh sb="504" eb="506">
      <t xml:space="preserve">ゲンポｎ </t>
    </rPh>
    <rPh sb="507" eb="508">
      <t xml:space="preserve">ウツシ </t>
    </rPh>
    <rPh sb="508" eb="511">
      <t xml:space="preserve">ケイヤクショ </t>
    </rPh>
    <rPh sb="512" eb="514">
      <t xml:space="preserve">タイショウ </t>
    </rPh>
    <rPh sb="517" eb="518">
      <t xml:space="preserve">アタイガ </t>
    </rPh>
    <rPh sb="522" eb="524">
      <t xml:space="preserve">イガイ </t>
    </rPh>
    <rPh sb="546" eb="549">
      <t xml:space="preserve">ニュウリョクチ </t>
    </rPh>
    <rPh sb="553" eb="554">
      <t xml:space="preserve">ウツシ </t>
    </rPh>
    <rPh sb="554" eb="557">
      <t xml:space="preserve">ケイヤクショ </t>
    </rPh>
    <rPh sb="559" eb="561">
      <t xml:space="preserve">クロヌリ </t>
    </rPh>
    <rPh sb="568" eb="569">
      <t xml:space="preserve">アタイガ </t>
    </rPh>
    <rPh sb="608" eb="612">
      <t xml:space="preserve">ウツシケイヤクショ </t>
    </rPh>
    <rPh sb="614" eb="616">
      <t xml:space="preserve">クロヌリ </t>
    </rPh>
    <rPh sb="623" eb="624">
      <t xml:space="preserve">アタイガ </t>
    </rPh>
    <rPh sb="656" eb="657">
      <t>_x0000__x0000__x0002__x0005__x0002__x0002_
_x0004__x0002__x0011__x000B__x0002__x0015__x000D__x0002_</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</si>
</sst>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0">
    <font>
      <sz val="11"/>
      <color theme="1"/>
      <name val="ＭＳ Ｐゴシック"/>
      <family val="2"/>
      <charset val="128"/>
      <scheme val="minor"/>
    </font>
    <font>
      <sz val="6"/>
      <name val="ＭＳ Ｐゴシック"/>
      <family val="2"/>
      <charset val="128"/>
      <scheme val="minor"/>
    </font>
    <font>
      <b/>
      <sz val="11"/>
      <color theme="0"/>
      <name val="ＭＳ Ｐゴシック"/>
      <family val="3"/>
      <charset val="128"/>
      <scheme val="minor"/>
    </font>
    <font>
      <u/>
      <sz val="11"/>
      <color theme="10"/>
      <name val="ＭＳ Ｐゴシック"/>
      <family val="2"/>
      <charset val="128"/>
      <scheme val="minor"/>
    </font>
    <font>
      <u/>
      <sz val="11"/>
      <color theme="11"/>
      <name val="ＭＳ Ｐゴシック"/>
      <family val="2"/>
      <charset val="128"/>
      <scheme val="minor"/>
    </font>
    <font>
      <sz val="11"/>
      <color theme="1"/>
      <name val="ＭＳ Ｐゴシック"/>
      <family val="2"/>
      <charset val="128"/>
      <scheme val="minor"/>
    </font>
    <font>
      <b/>
      <sz val="16"/>
      <color theme="0"/>
      <name val="ＭＳ Ｐゴシック"/>
      <family val="2"/>
      <charset val="128"/>
      <scheme val="minor"/>
    </font>
    <font>
      <sz val="14"/>
      <name val="ＭＳ Ｐゴシック"/>
      <family val="2"/>
      <charset val="128"/>
      <scheme val="minor"/>
    </font>
    <font>
      <sz val="22"/>
      <name val="ＭＳ Ｐゴシック"/>
      <family val="2"/>
      <charset val="128"/>
      <scheme val="minor"/>
    </font>
    <font>
      <sz val="11"/>
      <color theme="3"/>
      <name val="ＭＳ Ｐゴシック"/>
      <family val="2"/>
      <charset val="128"/>
    </font>
  </fonts>
  <fills count="5">
    <fill>
      <patternFill patternType="none"/>
    </fill>
    <fill>
      <patternFill patternType="gray125"/>
    </fill>
    <fill>
      <patternFill patternType="solid">
        <fgColor theme="3" tint="-0.249977111117893"/>
        <bgColor indexed="64"/>
      </patternFill>
    </fill>
    <fill>
      <patternFill patternType="solid">
        <fgColor theme="5" tint="-0.249977111117893"/>
        <bgColor indexed="64"/>
      </patternFill>
    </fill>
    <fill>
      <patternFill patternType="solid">
        <fgColor theme="5" tint="0.79998168889431442"/>
        <bgColor indexed="64"/>
      </patternFill>
    </fill>
  </fills>
  <borders count="3">
    <border>
      <left/>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s>
  <cellStyleXfs count="75">
    <xf numFmtId="0" fontId="0" fillId="0" borderId="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5" fillId="0" borderId="0" applyFont="0" applyFill="0" applyBorder="0" applyAlignment="0" applyProtection="0"/>
    <xf numFmtId="6" fontId="5" fillId="0" borderId="0" applyFont="0" applyFill="0" applyBorder="0" applyAlignment="0" applyProtection="0"/>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15">
    <xf numFmtId="0" fontId="0" fillId="0" borderId="0" xfId="0">
      <alignment vertical="center"/>
    </xf>
    <xf numFmtId="0" fontId="0" fillId="0" borderId="0" xfId="0" applyAlignment="1">
      <alignment horizontal="center" vertical="center"/>
    </xf>
    <xf numFmtId="0" fontId="2" fillId="2" borderId="1" xfId="0" applyFont="1" applyFill="1" applyBorder="1">
      <alignment vertical="center"/>
    </xf>
    <xf numFmtId="0" fontId="2" fillId="2" borderId="1" xfId="0" applyFont="1" applyFill="1" applyBorder="1" applyAlignment="1">
      <alignment horizontal="center" vertical="center"/>
    </xf>
    <xf numFmtId="0" fontId="0" fillId="0" borderId="2" xfId="0" applyBorder="1">
      <alignment vertical="center"/>
    </xf>
    <xf numFmtId="0" fontId="0" fillId="0" borderId="2" xfId="0" applyBorder="1" applyAlignment="1">
      <alignment horizontal="left" vertical="center" wrapText="1"/>
    </xf>
    <xf numFmtId="0" fontId="6" fillId="3" borderId="2" xfId="0" applyFont="1" applyFill="1" applyBorder="1">
      <alignment vertical="center"/>
    </xf>
    <xf numFmtId="0" fontId="7" fillId="4" borderId="2" xfId="0" applyFont="1" applyFill="1" applyBorder="1">
      <alignment vertical="center"/>
    </xf>
    <xf numFmtId="6" fontId="8" fillId="4" borderId="2" xfId="56" applyFont="1" applyFill="1" applyBorder="1" applyAlignment="1">
      <alignment vertical="center"/>
    </xf>
    <xf numFmtId="38" fontId="7" fillId="4" borderId="2" xfId="55" applyFont="1" applyFill="1" applyBorder="1" applyAlignment="1">
      <alignment vertical="center"/>
    </xf>
    <xf numFmtId="38" fontId="0" fillId="0" borderId="2" xfId="55" applyFont="1" applyBorder="1" applyAlignment="1">
      <alignment horizontal="center" vertical="center"/>
    </xf>
    <xf numFmtId="0" fontId="0" fillId="0" borderId="0" xfId="0" applyAlignment="1">
      <alignment horizontal="right" vertical="center"/>
    </xf>
    <xf numFmtId="0" fontId="0" fillId="0" borderId="2" xfId="0" applyBorder="1" applyAlignment="1">
      <alignment horizontal="center" vertical="center" wrapText="1"/>
    </xf>
    <xf numFmtId="0" fontId="0" fillId="0" borderId="0" xfId="0" applyAlignment="1">
      <alignment vertical="top" wrapText="1"/>
    </xf>
    <xf numFmtId="0" fontId="0" fillId="0" borderId="0" xfId="0" applyAlignment="1">
      <alignment horizontal="left" vertical="center"/>
    </xf>
  </cellXfs>
  <cellStyles count="75">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桁区切り" xfId="55" builtinId="6"/>
    <cellStyle name="通貨" xfId="56" builtinId="7"/>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4"/>
  <sheetViews>
    <sheetView tabSelected="1" workbookViewId="0">
      <pane ySplit="1" topLeftCell="A2" activePane="bottomLeft" state="frozen"/>
      <selection pane="bottomLeft"/>
    </sheetView>
  </sheetViews>
  <sheetFormatPr baseColWidth="10" defaultColWidth="8.83203125" defaultRowHeight="14"/>
  <cols>
    <col min="1" max="1" width="4.33203125" customWidth="1"/>
    <col min="2" max="2" width="4.5" bestFit="1" customWidth="1"/>
    <col min="3" max="3" width="28" customWidth="1"/>
    <col min="4" max="4" width="141.33203125" customWidth="1"/>
    <col min="5" max="5" width="10.1640625" bestFit="1" customWidth="1"/>
    <col min="6" max="6" width="14.5" customWidth="1"/>
    <col min="7" max="7" width="11.1640625" hidden="1" customWidth="1"/>
  </cols>
  <sheetData>
    <row r="1" spans="1:7" s="1" customFormat="1" ht="23.25" customHeight="1">
      <c r="A1" s="11"/>
      <c r="B1" s="2" t="s">
        <v>1</v>
      </c>
      <c r="C1" s="3" t="s">
        <v>6</v>
      </c>
      <c r="D1" s="3" t="s">
        <v>2</v>
      </c>
      <c r="E1" s="3" t="s">
        <v>0</v>
      </c>
      <c r="F1" s="3" t="s">
        <v>5</v>
      </c>
    </row>
    <row r="2" spans="1:7" s="1" customFormat="1" ht="409.6">
      <c r="B2" s="4">
        <v>1</v>
      </c>
      <c r="C2" s="5" t="s">
        <v>3</v>
      </c>
      <c r="D2" s="5" t="s">
        <v>12</v>
      </c>
      <c r="E2" s="12">
        <v>1.5</v>
      </c>
      <c r="F2" s="10">
        <f>$G$2*E2</f>
        <v>60000</v>
      </c>
      <c r="G2" s="1">
        <v>40000</v>
      </c>
    </row>
    <row r="3" spans="1:7" s="1" customFormat="1" ht="60">
      <c r="B3" s="4">
        <v>2</v>
      </c>
      <c r="C3" s="5" t="s">
        <v>7</v>
      </c>
      <c r="D3" s="5" t="s">
        <v>11</v>
      </c>
      <c r="E3" s="12" t="s">
        <v>8</v>
      </c>
      <c r="F3" s="10">
        <f>500*14</f>
        <v>7000</v>
      </c>
    </row>
    <row r="4" spans="1:7" s="1" customFormat="1" ht="60">
      <c r="B4" s="4">
        <v>3</v>
      </c>
      <c r="C4" s="5" t="s">
        <v>7</v>
      </c>
      <c r="D4" s="5" t="s">
        <v>10</v>
      </c>
      <c r="E4" s="12" t="s">
        <v>9</v>
      </c>
      <c r="F4" s="10">
        <f>250*53</f>
        <v>13250</v>
      </c>
    </row>
    <row r="5" spans="1:7" s="1" customFormat="1" ht="34" customHeight="1">
      <c r="B5"/>
      <c r="C5" s="14"/>
      <c r="D5" s="13"/>
      <c r="E5" s="13"/>
      <c r="F5" s="13"/>
    </row>
    <row r="6" spans="1:7" ht="26">
      <c r="D6" s="6" t="s">
        <v>4</v>
      </c>
      <c r="E6" s="7">
        <f>SUM(E2:E4)</f>
        <v>1.5</v>
      </c>
      <c r="F6" s="9">
        <f>SUM(F2:F4)</f>
        <v>80250</v>
      </c>
      <c r="G6" s="8"/>
    </row>
    <row r="9" spans="1:7">
      <c r="C9" s="13"/>
      <c r="D9" s="13"/>
      <c r="E9" s="13"/>
      <c r="F9" s="13"/>
    </row>
    <row r="10" spans="1:7">
      <c r="C10" s="13"/>
      <c r="D10" s="13"/>
      <c r="E10" s="13"/>
      <c r="F10" s="13"/>
    </row>
    <row r="11" spans="1:7">
      <c r="C11" s="13"/>
      <c r="D11" s="13"/>
      <c r="E11" s="13"/>
      <c r="F11" s="13"/>
    </row>
    <row r="12" spans="1:7">
      <c r="C12" s="13"/>
      <c r="D12" s="13"/>
      <c r="E12" s="13"/>
      <c r="F12" s="13"/>
    </row>
    <row r="13" spans="1:7">
      <c r="C13" s="13"/>
      <c r="D13" s="13"/>
      <c r="E13" s="13"/>
      <c r="F13" s="13"/>
    </row>
    <row r="14" spans="1:7">
      <c r="C14" s="13"/>
      <c r="D14" s="13"/>
      <c r="E14" s="13"/>
      <c r="F14" s="13"/>
    </row>
    <row r="15" spans="1:7">
      <c r="C15" s="13"/>
      <c r="D15" s="13"/>
      <c r="E15" s="13"/>
      <c r="F15" s="13"/>
    </row>
    <row r="16" spans="1:7">
      <c r="C16" s="13"/>
      <c r="D16" s="13"/>
      <c r="E16" s="13"/>
      <c r="F16" s="13"/>
    </row>
    <row r="17" spans="3:6">
      <c r="C17" s="13"/>
      <c r="D17" s="13"/>
      <c r="E17" s="13"/>
      <c r="F17" s="13"/>
    </row>
    <row r="18" spans="3:6">
      <c r="C18" s="13"/>
      <c r="D18" s="13"/>
      <c r="E18" s="13"/>
      <c r="F18" s="13"/>
    </row>
    <row r="19" spans="3:6">
      <c r="C19" s="13"/>
      <c r="D19" s="13"/>
      <c r="E19" s="13"/>
      <c r="F19" s="13"/>
    </row>
    <row r="20" spans="3:6">
      <c r="C20" s="13"/>
      <c r="D20" s="13"/>
      <c r="E20" s="13"/>
      <c r="F20" s="13"/>
    </row>
    <row r="21" spans="3:6">
      <c r="C21" s="13"/>
      <c r="D21" s="13"/>
      <c r="E21" s="13"/>
      <c r="F21" s="13"/>
    </row>
    <row r="22" spans="3:6">
      <c r="C22" s="13"/>
      <c r="D22" s="13"/>
      <c r="E22" s="13"/>
      <c r="F22" s="13"/>
    </row>
    <row r="23" spans="3:6">
      <c r="C23" s="13"/>
      <c r="D23" s="13"/>
      <c r="E23" s="13"/>
      <c r="F23" s="13"/>
    </row>
    <row r="24" spans="3:6">
      <c r="C24" s="13"/>
      <c r="D24" s="13"/>
      <c r="E24" s="13"/>
      <c r="F24" s="13"/>
    </row>
    <row r="25" spans="3:6">
      <c r="C25" s="13"/>
      <c r="D25" s="13"/>
      <c r="E25" s="13"/>
      <c r="F25" s="13"/>
    </row>
    <row r="26" spans="3:6">
      <c r="C26" s="13"/>
      <c r="D26" s="13"/>
      <c r="E26" s="13"/>
      <c r="F26" s="13"/>
    </row>
    <row r="27" spans="3:6">
      <c r="C27" s="13"/>
      <c r="D27" s="13"/>
      <c r="E27" s="13"/>
      <c r="F27" s="13"/>
    </row>
    <row r="28" spans="3:6">
      <c r="C28" s="13"/>
      <c r="D28" s="13"/>
      <c r="E28" s="13"/>
      <c r="F28" s="13"/>
    </row>
    <row r="29" spans="3:6">
      <c r="C29" s="13"/>
      <c r="D29" s="13"/>
      <c r="E29" s="13"/>
      <c r="F29" s="13"/>
    </row>
    <row r="30" spans="3:6">
      <c r="C30" s="13"/>
      <c r="D30" s="13"/>
      <c r="E30" s="13"/>
      <c r="F30" s="13"/>
    </row>
    <row r="31" spans="3:6">
      <c r="C31" s="13"/>
      <c r="D31" s="13"/>
      <c r="E31" s="13"/>
      <c r="F31" s="13"/>
    </row>
    <row r="32" spans="3:6">
      <c r="C32" s="13"/>
      <c r="D32" s="13"/>
      <c r="E32" s="13"/>
      <c r="F32" s="13"/>
    </row>
    <row r="33" spans="3:6">
      <c r="C33" s="13"/>
      <c r="D33" s="13"/>
      <c r="E33" s="13"/>
      <c r="F33" s="13"/>
    </row>
    <row r="34" spans="3:6">
      <c r="C34" s="13"/>
      <c r="D34" s="13"/>
      <c r="E34" s="13"/>
      <c r="F34" s="13"/>
    </row>
    <row r="35" spans="3:6">
      <c r="C35" s="13"/>
      <c r="D35" s="13"/>
      <c r="E35" s="13"/>
      <c r="F35" s="13"/>
    </row>
    <row r="36" spans="3:6">
      <c r="C36" s="13"/>
      <c r="D36" s="13"/>
      <c r="E36" s="13"/>
      <c r="F36" s="13"/>
    </row>
    <row r="37" spans="3:6">
      <c r="C37" s="13"/>
      <c r="D37" s="13"/>
      <c r="E37" s="13"/>
      <c r="F37" s="13"/>
    </row>
    <row r="38" spans="3:6">
      <c r="C38" s="13"/>
      <c r="D38" s="13"/>
      <c r="E38" s="13"/>
      <c r="F38" s="13"/>
    </row>
    <row r="39" spans="3:6">
      <c r="C39" s="13"/>
      <c r="D39" s="13"/>
      <c r="E39" s="13"/>
      <c r="F39" s="13"/>
    </row>
    <row r="40" spans="3:6">
      <c r="C40" s="13"/>
      <c r="D40" s="13"/>
      <c r="E40" s="13"/>
      <c r="F40" s="13"/>
    </row>
    <row r="41" spans="3:6">
      <c r="C41" s="13"/>
      <c r="D41" s="13"/>
      <c r="E41" s="13"/>
      <c r="F41" s="13"/>
    </row>
    <row r="42" spans="3:6">
      <c r="C42" s="13"/>
      <c r="D42" s="13"/>
      <c r="E42" s="13"/>
      <c r="F42" s="13"/>
    </row>
    <row r="43" spans="3:6">
      <c r="C43" s="13"/>
      <c r="D43" s="13"/>
      <c r="E43" s="13"/>
      <c r="F43" s="13"/>
    </row>
    <row r="44" spans="3:6">
      <c r="C44" s="13"/>
      <c r="D44" s="13"/>
      <c r="E44" s="13"/>
      <c r="F44" s="13"/>
    </row>
  </sheetData>
  <phoneticPr fontId="1"/>
  <pageMargins left="0.7" right="0.7" top="0.75" bottom="0.75" header="0.3" footer="0.3"/>
  <pageSetup paperSize="9" scale="53" orientation="portrait" horizontalDpi="360" verticalDpi="360"/>
  <colBreaks count="1" manualBreakCount="1">
    <brk id="5" max="1048575" man="1"/>
  </colBreaks>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ditede</dc:creator>
  <cp:lastModifiedBy>佐藤嶺華</cp:lastModifiedBy>
  <cp:lastPrinted>2018-07-19T08:48:25Z</cp:lastPrinted>
  <dcterms:created xsi:type="dcterms:W3CDTF">2018-07-19T01:53:21Z</dcterms:created>
  <dcterms:modified xsi:type="dcterms:W3CDTF">2026-01-13T01:57:10Z</dcterms:modified>
</cp:coreProperties>
</file>